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4 Team HR\Team Organisation og Ledelse\MUS, LUS og TUS\MUS, LUS og TUS konceptudvikling\Materiale\LUS\Før samtalen\Spørgesskema\"/>
    </mc:Choice>
  </mc:AlternateContent>
  <xr:revisionPtr revIDLastSave="0" documentId="13_ncr:1_{D8F21433-FF67-437C-82EF-09EEDB755BC3}" xr6:coauthVersionLast="47" xr6:coauthVersionMax="47" xr10:uidLastSave="{00000000-0000-0000-0000-000000000000}"/>
  <workbookProtection workbookPassword="CC3D" lockStructure="1"/>
  <bookViews>
    <workbookView xWindow="-120" yWindow="-120" windowWidth="38640" windowHeight="212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D58" i="1"/>
  <c r="D29" i="1"/>
  <c r="D28" i="1"/>
  <c r="D27" i="1"/>
  <c r="D8" i="1"/>
  <c r="D7" i="1"/>
  <c r="D6" i="1"/>
</calcChain>
</file>

<file path=xl/sharedStrings.xml><?xml version="1.0" encoding="utf-8"?>
<sst xmlns="http://schemas.openxmlformats.org/spreadsheetml/2006/main" count="100" uniqueCount="62">
  <si>
    <t>Faglighed</t>
  </si>
  <si>
    <t>Opgaver</t>
  </si>
  <si>
    <t>Kompetencer</t>
  </si>
  <si>
    <t>Mål</t>
  </si>
  <si>
    <t>Organisationsværdier</t>
  </si>
  <si>
    <t>Relationer</t>
  </si>
  <si>
    <t>Nærmeste leder</t>
  </si>
  <si>
    <t>Uddyb gerne med en kommentar</t>
  </si>
  <si>
    <t>Svarfordeling i cirkeldiagram</t>
  </si>
  <si>
    <t>I høj grad</t>
  </si>
  <si>
    <t>I nogen grad</t>
  </si>
  <si>
    <t>Mig som leder (personligt lederskab)</t>
  </si>
  <si>
    <t>Styrker</t>
  </si>
  <si>
    <t>Svagheder</t>
  </si>
  <si>
    <t>Kommunikation</t>
  </si>
  <si>
    <t>Motivation</t>
  </si>
  <si>
    <t>Vision</t>
  </si>
  <si>
    <t>Medarbejdere</t>
  </si>
  <si>
    <t>Lederkollegaer</t>
  </si>
  <si>
    <t>I lav grad</t>
  </si>
  <si>
    <t>I hvilken grad har du en god forståelse af dine styrker i dit lederskab?</t>
  </si>
  <si>
    <t>I hvilken grad har du en god forståelse for dine svagheder i dit lederskab?</t>
  </si>
  <si>
    <t>I hvilken grad føler du, at du er motiveret i dit job som leder?</t>
  </si>
  <si>
    <t>I hvilken grad oplever du en god balance mellem mængden af opgaver og din tid til at løse dem?</t>
  </si>
  <si>
    <t>I hvilken grad oplever du et behov for at udvikle dine ledelseskompetencer i relation til nuværende opgaver?</t>
  </si>
  <si>
    <t>I hvilken grad arbejder du med dine svage sider i dit lederskab?</t>
  </si>
  <si>
    <t>I hvilken grad kommer dine styrker i spil i dit lederskab?</t>
  </si>
  <si>
    <t>I hvilken grad er du tilfreds med dine arbejdsopgaver/ansvarsområder?</t>
  </si>
  <si>
    <t>I hvilken grad oplever du et passende niveau af ansvar i forhold til dine ledelseskompetencer?</t>
  </si>
  <si>
    <t>I hvilken grad arbejder du målrettet med visionen for afdelingen?</t>
  </si>
  <si>
    <t>I hvilken grad arbejder du målrettet med visionen for dit personlige lederskab?</t>
  </si>
  <si>
    <t>I hvilken grad har du et godt samarbejde med dine medarbejdere?</t>
  </si>
  <si>
    <t>I hvilken grad understøtter du relationerne i medarbejdergruppen, så der skabes fælles opgaveløsning?</t>
  </si>
  <si>
    <t>I hvilken grad har du et godt samarbejde med din nærmeste leder?</t>
  </si>
  <si>
    <t>I hvilken grad understøtter du din nærmeste leder i vedkommendes lederskab?</t>
  </si>
  <si>
    <t>I hvilken grad har du et godt samarbejde med dine lederkollegaer?</t>
  </si>
  <si>
    <t>I hvilken grad understøtter du lederfællesskabet?</t>
  </si>
  <si>
    <t>I hvilken grad understøtter dine lederkollegaer dig i at lykkes som leder?</t>
  </si>
  <si>
    <t>Samarbejdspartnere (øvrige afdelinger, enheder, eksterne, leverandører m.fl.)</t>
  </si>
  <si>
    <t>I hvilken grad har du et godt samarbejde med dine samarbejdspartnere?</t>
  </si>
  <si>
    <t>Borgere (børn, unge, voksne, brugere, klienter samt pårørende, frivillige m.fl.)</t>
  </si>
  <si>
    <t>I hvilken grad har du et godt samarbejde med borgerne, når du løser din kerneopgave?</t>
  </si>
  <si>
    <t>Spørgeskema - forberedelse til LUS Samtale</t>
  </si>
  <si>
    <t>Klik på svarfeltet og brug pilen til højre for at vurdere spørgsmålet.</t>
  </si>
  <si>
    <t>I hvilken grad oplever du, at din måde at kommunikere på har en god effekt på dine medarbejdere?</t>
  </si>
  <si>
    <t>I hvilken grad oplever du, at dine medarbejdere er motiveret?</t>
  </si>
  <si>
    <t>I hvilken grad føler du, at dine arbejdsopgaver er tilstrækkeligt udfordrende?</t>
  </si>
  <si>
    <t>I hvilken grad oplever du, at dine ledelseskompetencer bliver bragt i spil?</t>
  </si>
  <si>
    <t>I hvilken grad oplever du, at målene for afdelingen er klart definerede?</t>
  </si>
  <si>
    <t>I hvilken grad oplever du, at afdelingens mål bidrager til løsningen af afdelingens kerneopgave?</t>
  </si>
  <si>
    <t xml:space="preserve">I hvilken grad oplever du, at afdelingens kerneopgave er med til at indfri Randers Kommunes vision </t>
  </si>
  <si>
    <t>I hvilken grad oplever du, at dine personlige ledelsesværdier kommer i spil i dit lederskab?</t>
  </si>
  <si>
    <t>I hviilken grad oplever du, at dine personlige ledelsesværdier kan komme under pres?</t>
  </si>
  <si>
    <t>I hvilken grad oplever du, at Randers Kommunes værdier spiller sammen med dine personlige ledelsesværdier?</t>
  </si>
  <si>
    <t>I hvilken grad oplever du, at du er god til at motivere medarbejderne til at tage ejerskab og ansvar?</t>
  </si>
  <si>
    <t>I hvilken grad oplever du, at din nærmeste leder har en god forståelse for dine kompetencer og kvaliteter?</t>
  </si>
  <si>
    <t>I hvilken grad oplever du, at afdelingen/teamet har et godt samarbejde med samarbejdspartnere?</t>
  </si>
  <si>
    <t>I hvilken grad oplever du, at afdelingen/teamet er god til at arbejde på tværs og dele viden?</t>
  </si>
  <si>
    <t>I hvilken grad oplever du, at afdelingen skaber værdi for borgerne?</t>
  </si>
  <si>
    <t>I hvilken grad oplever du, at afdelingen/teamet leverer serviceydelser af høj kvalitet til borgerne?</t>
  </si>
  <si>
    <t>I hvilken grad føler du, at du fremstår stærkt i din kommunikation?</t>
  </si>
  <si>
    <t>I hvilken grad oplever du, at du har de rette ressourcer til at kunne indfri afdelingens mål?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</si>
</sst>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20"/>
      <color theme="1"/>
      <name val="Roboto Black"/>
    </font>
    <font>
      <b/>
      <sz val="11"/>
      <color theme="0"/>
      <name val="Arial"/>
      <family val="2"/>
    </font>
    <font>
      <i/>
      <sz val="9"/>
      <name val="Arial"/>
      <family val="2"/>
    </font>
    <font>
      <sz val="11"/>
      <color theme="1"/>
      <name val="Roboto Black"/>
    </font>
    <font>
      <sz val="11"/>
      <name val="Arial"/>
      <family val="2"/>
    </font>
    <font>
      <sz val="11"/>
      <color theme="0"/>
      <name val="Arial"/>
      <family val="2"/>
    </font>
    <font>
      <b/>
      <i/>
      <sz val="12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B4B2B2"/>
        <bgColor indexed="64"/>
      </patternFill>
    </fill>
    <fill>
      <patternFill patternType="solid">
        <fgColor rgb="FF664A64"/>
        <bgColor indexed="64"/>
      </patternFill>
    </fill>
    <fill>
      <patternFill patternType="solid">
        <fgColor rgb="FF8C5389"/>
        <bgColor indexed="64"/>
      </patternFill>
    </fill>
    <fill>
      <patternFill patternType="solid">
        <fgColor rgb="FF93A052"/>
        <bgColor indexed="64"/>
      </patternFill>
    </fill>
    <fill>
      <patternFill patternType="solid">
        <fgColor rgb="FFBFD268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" fillId="0" borderId="3" xfId="1" applyBorder="1"/>
    <xf numFmtId="0" fontId="0" fillId="0" borderId="9" xfId="0" applyBorder="1"/>
    <xf numFmtId="0" fontId="0" fillId="0" borderId="0" xfId="0" applyBorder="1"/>
    <xf numFmtId="0" fontId="1" fillId="0" borderId="0" xfId="1" applyBorder="1"/>
    <xf numFmtId="0" fontId="6" fillId="3" borderId="10" xfId="0" applyFont="1" applyFill="1" applyBorder="1"/>
    <xf numFmtId="0" fontId="6" fillId="3" borderId="11" xfId="0" applyFont="1" applyFill="1" applyBorder="1"/>
    <xf numFmtId="0" fontId="0" fillId="0" borderId="11" xfId="0" applyBorder="1"/>
    <xf numFmtId="0" fontId="9" fillId="5" borderId="12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0" fontId="8" fillId="5" borderId="9" xfId="0" applyFont="1" applyFill="1" applyBorder="1"/>
    <xf numFmtId="0" fontId="2" fillId="5" borderId="11" xfId="0" applyFont="1" applyFill="1" applyBorder="1"/>
    <xf numFmtId="0" fontId="8" fillId="5" borderId="13" xfId="0" applyFont="1" applyFill="1" applyBorder="1"/>
    <xf numFmtId="0" fontId="3" fillId="0" borderId="0" xfId="0" applyFont="1" applyBorder="1" applyAlignment="1">
      <alignment horizontal="center"/>
    </xf>
    <xf numFmtId="0" fontId="8" fillId="7" borderId="13" xfId="0" applyFont="1" applyFill="1" applyBorder="1"/>
    <xf numFmtId="0" fontId="9" fillId="7" borderId="10" xfId="0" applyFont="1" applyFill="1" applyBorder="1"/>
    <xf numFmtId="0" fontId="9" fillId="7" borderId="9" xfId="0" applyFont="1" applyFill="1" applyBorder="1"/>
    <xf numFmtId="0" fontId="9" fillId="7" borderId="11" xfId="0" applyFont="1" applyFill="1" applyBorder="1"/>
    <xf numFmtId="0" fontId="11" fillId="7" borderId="0" xfId="0" applyFont="1" applyFill="1" applyBorder="1" applyAlignment="1">
      <alignment horizontal="center"/>
    </xf>
    <xf numFmtId="0" fontId="2" fillId="7" borderId="11" xfId="0" applyFont="1" applyFill="1" applyBorder="1"/>
    <xf numFmtId="0" fontId="8" fillId="7" borderId="9" xfId="0" applyFont="1" applyFill="1" applyBorder="1"/>
    <xf numFmtId="0" fontId="9" fillId="7" borderId="12" xfId="0" applyFont="1" applyFill="1" applyBorder="1"/>
    <xf numFmtId="0" fontId="0" fillId="0" borderId="0" xfId="0" applyBorder="1" applyAlignment="1"/>
    <xf numFmtId="1" fontId="0" fillId="0" borderId="0" xfId="0" applyNumberFormat="1" applyBorder="1"/>
    <xf numFmtId="1" fontId="0" fillId="0" borderId="0" xfId="0" applyNumberFormat="1" applyBorder="1" applyAlignment="1"/>
    <xf numFmtId="1" fontId="0" fillId="0" borderId="0" xfId="0" applyNumberFormat="1"/>
    <xf numFmtId="0" fontId="14" fillId="3" borderId="2" xfId="0" applyFont="1" applyFill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7" borderId="13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</cellXfs>
  <cellStyles count="2">
    <cellStyle name="Forklarende tekst" xfId="1" builtinId="53"/>
    <cellStyle name="Normal" xfId="0" builtinId="0"/>
  </cellStyles>
  <dxfs count="0"/>
  <tableStyles count="0" defaultTableStyle="TableStyleMedium2" defaultPivotStyle="PivotStyleLight16"/>
  <colors>
    <mruColors>
      <color rgb="FF8C5389"/>
      <color rgb="FFBFD268"/>
      <color rgb="FF93A052"/>
      <color rgb="FF664A64"/>
      <color rgb="FFB4B2B2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a-DK">
                <a:solidFill>
                  <a:sysClr val="windowText" lastClr="000000"/>
                </a:solidFill>
                <a:latin typeface="Roboto Black" panose="02000000000000000000" pitchFamily="2" charset="0"/>
                <a:ea typeface="Roboto Black" panose="02000000000000000000" pitchFamily="2" charset="0"/>
                <a:cs typeface="Roboto Black" panose="02000000000000000000" pitchFamily="2" charset="0"/>
              </a:rPr>
              <a:t>Faglighed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55B-4C87-AF35-D769BD463F1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55B-4C87-AF35-D769BD463F1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55B-4C87-AF35-D769BD463F17}"/>
              </c:ext>
            </c:extLst>
          </c:dPt>
          <c:dLbls>
            <c:dLbl>
              <c:idx val="0"/>
              <c:layout>
                <c:manualLayout>
                  <c:x val="-0.10004467960023515"/>
                  <c:y val="6.4748136024731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5B-4C87-AF35-D769BD463F17}"/>
                </c:ext>
              </c:extLst>
            </c:dLbl>
            <c:dLbl>
              <c:idx val="1"/>
              <c:layout>
                <c:manualLayout>
                  <c:x val="0.12258583186360963"/>
                  <c:y val="-0.20018094198945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5B-4C87-AF35-D769BD463F17}"/>
                </c:ext>
              </c:extLst>
            </c:dLbl>
            <c:dLbl>
              <c:idx val="2"/>
              <c:layout>
                <c:manualLayout>
                  <c:x val="0.11156172839506173"/>
                  <c:y val="6.6245681032915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5B-4C87-AF35-D769BD46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'Ark2'!$A$1:$C$1</c:f>
              <c:strCache>
                <c:ptCount val="3"/>
                <c:pt idx="0">
                  <c:v>I høj grad</c:v>
                </c:pt>
                <c:pt idx="1">
                  <c:v>I nogen grad</c:v>
                </c:pt>
                <c:pt idx="2">
                  <c:v>I lav grad</c:v>
                </c:pt>
              </c:strCache>
            </c:strRef>
          </c:cat>
          <c:val>
            <c:numRef>
              <c:f>'Ark1'!$D$27:$D$29</c:f>
              <c:numCache>
                <c:formatCode>0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5B-4C87-AF35-D769BD463F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>
                <a:solidFill>
                  <a:sysClr val="windowText" lastClr="000000"/>
                </a:solidFill>
                <a:latin typeface="Roboto Black" panose="02000000000000000000" pitchFamily="2" charset="0"/>
                <a:ea typeface="Roboto Black" panose="02000000000000000000" pitchFamily="2" charset="0"/>
                <a:cs typeface="Roboto Black" panose="02000000000000000000" pitchFamily="2" charset="0"/>
              </a:rPr>
              <a:t>Relationer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A6-4443-9CE0-0FB723411E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A6-4443-9CE0-0FB723411E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A6-4443-9CE0-0FB723411E4F}"/>
              </c:ext>
            </c:extLst>
          </c:dPt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'Ark2'!$A$1:$C$1</c:f>
              <c:strCache>
                <c:ptCount val="3"/>
                <c:pt idx="0">
                  <c:v>I høj grad</c:v>
                </c:pt>
                <c:pt idx="1">
                  <c:v>I nogen grad</c:v>
                </c:pt>
                <c:pt idx="2">
                  <c:v>I lav grad</c:v>
                </c:pt>
              </c:strCache>
            </c:strRef>
          </c:cat>
          <c:val>
            <c:numRef>
              <c:f>'Ark1'!$D$58:$D$60</c:f>
              <c:numCache>
                <c:formatCode>0</c:formatCode>
                <c:ptCount val="3"/>
                <c:pt idx="0">
                  <c:v>5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A6-4443-9CE0-0FB723411E4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a-DK">
                <a:solidFill>
                  <a:sysClr val="windowText" lastClr="000000"/>
                </a:solidFill>
                <a:latin typeface="Roboto Black" panose="02000000000000000000" pitchFamily="2" charset="0"/>
                <a:ea typeface="Roboto Black" panose="02000000000000000000" pitchFamily="2" charset="0"/>
                <a:cs typeface="Roboto Black" panose="02000000000000000000" pitchFamily="2" charset="0"/>
              </a:rPr>
              <a:t>Mig som leder</a:t>
            </a:r>
          </a:p>
        </c:rich>
      </c:tx>
      <c:layout>
        <c:manualLayout>
          <c:xMode val="edge"/>
          <c:yMode val="edge"/>
          <c:x val="0.29578071722516169"/>
          <c:y val="4.6190216402982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F17-4C1C-B8D6-345B02A195C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F17-4C1C-B8D6-345B02A195C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F17-4C1C-B8D6-345B02A195CE}"/>
              </c:ext>
            </c:extLst>
          </c:dPt>
          <c:dLbls>
            <c:dLbl>
              <c:idx val="0"/>
              <c:layout>
                <c:manualLayout>
                  <c:x val="-0.11876308054085832"/>
                  <c:y val="4.86965811965811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17-4C1C-B8D6-345B02A195CE}"/>
                </c:ext>
              </c:extLst>
            </c:dLbl>
            <c:dLbl>
              <c:idx val="1"/>
              <c:layout>
                <c:manualLayout>
                  <c:x val="7.4647266313932984E-3"/>
                  <c:y val="-0.229800872885979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17-4C1C-B8D6-345B02A195CE}"/>
                </c:ext>
              </c:extLst>
            </c:dLbl>
            <c:dLbl>
              <c:idx val="2"/>
              <c:layout>
                <c:manualLayout>
                  <c:x val="0.12249323927101705"/>
                  <c:y val="5.44703582469539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17-4C1C-B8D6-345B02A195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'Ark2'!$A$1:$C$1</c:f>
              <c:strCache>
                <c:ptCount val="3"/>
                <c:pt idx="0">
                  <c:v>I høj grad</c:v>
                </c:pt>
                <c:pt idx="1">
                  <c:v>I nogen grad</c:v>
                </c:pt>
                <c:pt idx="2">
                  <c:v>I lav grad</c:v>
                </c:pt>
              </c:strCache>
            </c:strRef>
          </c:cat>
          <c:val>
            <c:numRef>
              <c:f>'Ark1'!$D$6:$D$8</c:f>
              <c:numCache>
                <c:formatCode>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17-4C1C-B8D6-345B02A195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68387</xdr:rowOff>
    </xdr:from>
    <xdr:to>
      <xdr:col>0</xdr:col>
      <xdr:colOff>990600</xdr:colOff>
      <xdr:row>1</xdr:row>
      <xdr:rowOff>274513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8387"/>
          <a:ext cx="542925" cy="537737"/>
        </a:xfrm>
        <a:prstGeom prst="rect">
          <a:avLst/>
        </a:prstGeom>
      </xdr:spPr>
    </xdr:pic>
    <xdr:clientData/>
  </xdr:twoCellAnchor>
  <xdr:twoCellAnchor editAs="oneCell">
    <xdr:from>
      <xdr:col>1</xdr:col>
      <xdr:colOff>1608304</xdr:colOff>
      <xdr:row>75</xdr:row>
      <xdr:rowOff>0</xdr:rowOff>
    </xdr:from>
    <xdr:to>
      <xdr:col>1</xdr:col>
      <xdr:colOff>4071427</xdr:colOff>
      <xdr:row>81</xdr:row>
      <xdr:rowOff>48684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6379" y="10401300"/>
          <a:ext cx="2463123" cy="1190625"/>
        </a:xfrm>
        <a:prstGeom prst="rect">
          <a:avLst/>
        </a:prstGeom>
      </xdr:spPr>
    </xdr:pic>
    <xdr:clientData/>
  </xdr:twoCellAnchor>
  <xdr:twoCellAnchor>
    <xdr:from>
      <xdr:col>4</xdr:col>
      <xdr:colOff>134471</xdr:colOff>
      <xdr:row>24</xdr:row>
      <xdr:rowOff>127000</xdr:rowOff>
    </xdr:from>
    <xdr:to>
      <xdr:col>9</xdr:col>
      <xdr:colOff>467304</xdr:colOff>
      <xdr:row>36</xdr:row>
      <xdr:rowOff>30017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146298</xdr:colOff>
      <xdr:row>50</xdr:row>
      <xdr:rowOff>100728</xdr:rowOff>
    </xdr:from>
    <xdr:to>
      <xdr:col>9</xdr:col>
      <xdr:colOff>479131</xdr:colOff>
      <xdr:row>61</xdr:row>
      <xdr:rowOff>183661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146298</xdr:colOff>
      <xdr:row>4</xdr:row>
      <xdr:rowOff>621</xdr:rowOff>
    </xdr:from>
    <xdr:to>
      <xdr:col>9</xdr:col>
      <xdr:colOff>479131</xdr:colOff>
      <xdr:row>15</xdr:row>
      <xdr:rowOff>104721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Brugerdefineret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2D050"/>
      </a:accent1>
      <a:accent2>
        <a:srgbClr val="FFFF00"/>
      </a:accent2>
      <a:accent3>
        <a:srgbClr val="FFC0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J82"/>
  <sheetViews>
    <sheetView tabSelected="1" topLeftCell="A34" zoomScaleNormal="100" workbookViewId="0">
      <selection activeCell="A74" sqref="A74"/>
    </sheetView>
  </sheetViews>
  <sheetFormatPr defaultRowHeight="15" x14ac:dyDescent="0.25"/>
  <cols>
    <col min="1" max="1" width="115.42578125" bestFit="1" customWidth="1"/>
    <col min="2" max="2" width="71.42578125" customWidth="1"/>
    <col min="3" max="3" width="46.42578125" customWidth="1"/>
    <col min="4" max="4" width="2.140625" style="33" hidden="1" customWidth="1"/>
  </cols>
  <sheetData>
    <row r="1" spans="1:10" ht="26.25" customHeight="1" x14ac:dyDescent="0.25">
      <c r="A1" s="46" t="s">
        <v>42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6.2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9"/>
      <c r="B3" s="45" t="s">
        <v>43</v>
      </c>
      <c r="C3" s="35" t="s">
        <v>7</v>
      </c>
      <c r="D3" s="31"/>
      <c r="E3" s="74" t="s">
        <v>8</v>
      </c>
      <c r="F3" s="74"/>
      <c r="G3" s="74"/>
      <c r="H3" s="74"/>
      <c r="I3" s="74"/>
      <c r="J3" s="74"/>
    </row>
    <row r="4" spans="1:10" ht="15.75" x14ac:dyDescent="0.25">
      <c r="A4" s="70" t="s">
        <v>11</v>
      </c>
      <c r="B4" s="71"/>
      <c r="C4" s="8"/>
      <c r="D4" s="32"/>
      <c r="E4" s="30"/>
      <c r="F4" s="30"/>
      <c r="G4" s="30"/>
      <c r="H4" s="30"/>
      <c r="I4" s="30"/>
    </row>
    <row r="5" spans="1:10" x14ac:dyDescent="0.25">
      <c r="A5" s="52" t="s">
        <v>12</v>
      </c>
      <c r="B5" s="53"/>
      <c r="C5" s="11"/>
      <c r="D5" s="32"/>
      <c r="E5" s="30"/>
      <c r="F5" s="30"/>
      <c r="G5" s="30"/>
      <c r="H5" s="30"/>
      <c r="I5" s="30"/>
      <c r="J5" s="10"/>
    </row>
    <row r="6" spans="1:10" x14ac:dyDescent="0.25">
      <c r="A6" s="12" t="s">
        <v>20</v>
      </c>
      <c r="B6" s="34" t="s">
        <v>10</v>
      </c>
      <c r="C6" s="11"/>
      <c r="D6" s="32">
        <f>COUNTIF(A6:B23,"I høj grad")</f>
        <v>3</v>
      </c>
      <c r="E6" s="30"/>
      <c r="F6" s="30"/>
      <c r="G6" s="30"/>
      <c r="H6" s="30"/>
      <c r="I6" s="30"/>
      <c r="J6" s="10"/>
    </row>
    <row r="7" spans="1:10" x14ac:dyDescent="0.25">
      <c r="A7" s="12" t="s">
        <v>26</v>
      </c>
      <c r="B7" s="34" t="s">
        <v>9</v>
      </c>
      <c r="C7" s="8"/>
      <c r="D7" s="32">
        <f>COUNTIF(A6:B23,"I nogen grad")</f>
        <v>4</v>
      </c>
      <c r="E7" s="30"/>
      <c r="F7" s="30"/>
      <c r="G7" s="30"/>
      <c r="H7" s="30"/>
      <c r="I7" s="30"/>
      <c r="J7" s="10"/>
    </row>
    <row r="8" spans="1:10" x14ac:dyDescent="0.25">
      <c r="A8" s="58" t="s">
        <v>13</v>
      </c>
      <c r="B8" s="62"/>
      <c r="C8" s="11"/>
      <c r="D8" s="32">
        <f>COUNTIF(A6:B23,"I lav grad")</f>
        <v>1</v>
      </c>
      <c r="E8" s="30"/>
      <c r="F8" s="30"/>
      <c r="G8" s="30"/>
      <c r="H8" s="30"/>
      <c r="I8" s="30"/>
      <c r="J8" s="10"/>
    </row>
    <row r="9" spans="1:10" x14ac:dyDescent="0.25">
      <c r="A9" s="60"/>
      <c r="B9" s="63"/>
      <c r="C9" s="11"/>
      <c r="D9" s="32"/>
      <c r="E9" s="30"/>
      <c r="F9" s="30"/>
      <c r="G9" s="30"/>
      <c r="H9" s="30"/>
      <c r="I9" s="30"/>
    </row>
    <row r="10" spans="1:10" x14ac:dyDescent="0.25">
      <c r="A10" s="13" t="s">
        <v>21</v>
      </c>
      <c r="B10" s="34" t="s">
        <v>10</v>
      </c>
      <c r="C10" s="8"/>
      <c r="D10" s="32"/>
      <c r="E10" s="30"/>
      <c r="F10" s="30"/>
      <c r="G10" s="30"/>
      <c r="H10" s="30"/>
      <c r="I10" s="30"/>
    </row>
    <row r="11" spans="1:10" x14ac:dyDescent="0.25">
      <c r="A11" s="13" t="s">
        <v>25</v>
      </c>
      <c r="B11" s="42" t="s">
        <v>9</v>
      </c>
      <c r="C11" s="11"/>
      <c r="D11" s="32"/>
      <c r="E11" s="30"/>
      <c r="F11" s="30"/>
      <c r="G11" s="30"/>
      <c r="H11" s="30"/>
      <c r="I11" s="30"/>
    </row>
    <row r="12" spans="1:10" x14ac:dyDescent="0.25">
      <c r="A12" s="58" t="s">
        <v>14</v>
      </c>
      <c r="B12" s="59"/>
      <c r="C12" s="11"/>
      <c r="D12" s="32"/>
      <c r="E12" s="30"/>
      <c r="F12" s="30"/>
      <c r="G12" s="30"/>
      <c r="H12" s="30"/>
      <c r="I12" s="30"/>
    </row>
    <row r="13" spans="1:10" x14ac:dyDescent="0.25">
      <c r="A13" s="60"/>
      <c r="B13" s="61"/>
      <c r="C13" s="11"/>
      <c r="D13" s="32"/>
      <c r="E13" s="30"/>
      <c r="F13" s="30"/>
      <c r="G13" s="30"/>
      <c r="H13" s="30"/>
      <c r="I13" s="30"/>
    </row>
    <row r="14" spans="1:10" x14ac:dyDescent="0.25">
      <c r="A14" s="12" t="s">
        <v>44</v>
      </c>
      <c r="B14" s="41" t="s">
        <v>19</v>
      </c>
      <c r="C14" s="11"/>
      <c r="D14" s="32"/>
      <c r="E14" s="30"/>
      <c r="F14" s="30"/>
      <c r="G14" s="30"/>
      <c r="H14" s="30"/>
      <c r="I14" s="30"/>
    </row>
    <row r="15" spans="1:10" x14ac:dyDescent="0.25">
      <c r="A15" s="13" t="s">
        <v>60</v>
      </c>
      <c r="B15" s="42" t="s">
        <v>10</v>
      </c>
      <c r="C15" s="11"/>
      <c r="D15" s="32"/>
      <c r="E15" s="30"/>
      <c r="F15" s="30"/>
      <c r="G15" s="30"/>
      <c r="H15" s="30"/>
      <c r="I15" s="30"/>
    </row>
    <row r="16" spans="1:10" x14ac:dyDescent="0.25">
      <c r="A16" s="58" t="s">
        <v>15</v>
      </c>
      <c r="B16" s="59"/>
      <c r="C16" s="11"/>
      <c r="D16" s="32"/>
      <c r="E16" s="30"/>
      <c r="F16" s="30"/>
      <c r="G16" s="30"/>
      <c r="H16" s="30"/>
      <c r="I16" s="30"/>
    </row>
    <row r="17" spans="1:10" x14ac:dyDescent="0.25">
      <c r="A17" s="60"/>
      <c r="B17" s="61"/>
      <c r="C17" s="11"/>
      <c r="D17" s="32"/>
      <c r="E17" s="30"/>
      <c r="F17" s="30"/>
      <c r="G17" s="30"/>
      <c r="H17" s="30"/>
      <c r="I17" s="30"/>
    </row>
    <row r="18" spans="1:10" x14ac:dyDescent="0.25">
      <c r="A18" s="13" t="s">
        <v>22</v>
      </c>
      <c r="B18" s="42" t="s">
        <v>10</v>
      </c>
      <c r="C18" s="11"/>
      <c r="D18" s="32"/>
      <c r="E18" s="30"/>
      <c r="F18" s="30"/>
      <c r="G18" s="30"/>
      <c r="H18" s="30"/>
      <c r="I18" s="30"/>
    </row>
    <row r="19" spans="1:10" x14ac:dyDescent="0.25">
      <c r="A19" s="13" t="s">
        <v>45</v>
      </c>
      <c r="B19" s="42" t="s">
        <v>9</v>
      </c>
      <c r="C19" s="11"/>
      <c r="D19" s="32"/>
      <c r="E19" s="30"/>
      <c r="F19" s="30"/>
      <c r="G19" s="30"/>
      <c r="H19" s="30"/>
      <c r="I19" s="30"/>
    </row>
    <row r="20" spans="1:10" x14ac:dyDescent="0.25">
      <c r="A20" s="58"/>
      <c r="B20" s="59"/>
      <c r="C20" s="11"/>
      <c r="D20" s="32"/>
      <c r="E20" s="30"/>
      <c r="F20" s="30"/>
      <c r="G20" s="30"/>
      <c r="H20" s="30"/>
      <c r="I20" s="30"/>
    </row>
    <row r="21" spans="1:10" x14ac:dyDescent="0.25">
      <c r="A21" s="60"/>
      <c r="B21" s="61"/>
      <c r="C21" s="11"/>
      <c r="D21" s="32"/>
      <c r="E21" s="30"/>
      <c r="F21" s="30"/>
      <c r="G21" s="30"/>
      <c r="H21" s="30"/>
      <c r="I21" s="30"/>
    </row>
    <row r="22" spans="1:10" x14ac:dyDescent="0.25">
      <c r="A22" s="13"/>
      <c r="B22" s="42"/>
      <c r="C22" s="11"/>
      <c r="D22" s="32"/>
      <c r="E22" s="30"/>
      <c r="F22" s="30"/>
      <c r="G22" s="30"/>
      <c r="H22" s="30"/>
      <c r="I22" s="30"/>
    </row>
    <row r="23" spans="1:10" x14ac:dyDescent="0.25">
      <c r="A23" s="13"/>
      <c r="B23" s="42"/>
      <c r="C23" s="11"/>
      <c r="D23" s="32"/>
      <c r="E23" s="30"/>
      <c r="F23" s="30"/>
      <c r="G23" s="30"/>
      <c r="H23" s="30"/>
      <c r="I23" s="30"/>
    </row>
    <row r="24" spans="1:10" x14ac:dyDescent="0.25">
      <c r="A24" s="14"/>
      <c r="B24" s="1"/>
      <c r="C24" s="11"/>
      <c r="D24" s="32"/>
      <c r="E24" s="10"/>
      <c r="F24" s="10"/>
      <c r="G24" s="10"/>
      <c r="H24" s="10"/>
      <c r="I24" s="10"/>
    </row>
    <row r="25" spans="1:10" ht="15.75" x14ac:dyDescent="0.25">
      <c r="A25" s="72" t="s">
        <v>0</v>
      </c>
      <c r="B25" s="73"/>
      <c r="C25" s="11"/>
      <c r="D25" s="32"/>
      <c r="E25" s="10"/>
      <c r="F25" s="10"/>
      <c r="G25" s="10"/>
      <c r="H25" s="10"/>
      <c r="I25" s="10"/>
    </row>
    <row r="26" spans="1:10" x14ac:dyDescent="0.25">
      <c r="A26" s="54" t="s">
        <v>1</v>
      </c>
      <c r="B26" s="55"/>
      <c r="C26" s="11"/>
      <c r="D26" s="32"/>
      <c r="E26" s="10"/>
      <c r="F26" s="10"/>
      <c r="G26" s="10"/>
      <c r="H26" s="10"/>
      <c r="I26" s="10"/>
    </row>
    <row r="27" spans="1:10" x14ac:dyDescent="0.25">
      <c r="A27" s="15" t="s">
        <v>27</v>
      </c>
      <c r="B27" s="36" t="s">
        <v>9</v>
      </c>
      <c r="C27" s="11"/>
      <c r="D27" s="32">
        <f>COUNTIF(B27:B49,"I høj grad")</f>
        <v>6</v>
      </c>
      <c r="E27" s="10"/>
      <c r="F27" s="10"/>
      <c r="G27" s="10"/>
      <c r="H27" s="10"/>
      <c r="I27" s="10"/>
      <c r="J27" s="10"/>
    </row>
    <row r="28" spans="1:10" x14ac:dyDescent="0.25">
      <c r="A28" s="16" t="s">
        <v>46</v>
      </c>
      <c r="B28" s="36" t="s">
        <v>10</v>
      </c>
      <c r="C28" s="11"/>
      <c r="D28" s="32">
        <f>COUNTIF(B27:B49,"I nogen grad")</f>
        <v>5</v>
      </c>
      <c r="E28" s="10"/>
      <c r="F28" s="10"/>
      <c r="G28" s="10"/>
      <c r="H28" s="10"/>
      <c r="I28" s="10"/>
    </row>
    <row r="29" spans="1:10" x14ac:dyDescent="0.25">
      <c r="A29" s="17" t="s">
        <v>23</v>
      </c>
      <c r="B29" s="36" t="s">
        <v>19</v>
      </c>
      <c r="C29" s="11"/>
      <c r="D29" s="32">
        <f>COUNTIF(B27:B49,"I lav grad")</f>
        <v>4</v>
      </c>
      <c r="E29" s="10"/>
      <c r="F29" s="10"/>
      <c r="G29" s="10"/>
      <c r="H29" s="10"/>
      <c r="I29" s="10"/>
    </row>
    <row r="30" spans="1:10" x14ac:dyDescent="0.25">
      <c r="A30" s="56"/>
      <c r="B30" s="57"/>
      <c r="C30" s="11"/>
      <c r="D30" s="32"/>
      <c r="E30" s="10"/>
      <c r="F30" s="10"/>
      <c r="G30" s="10"/>
      <c r="H30" s="10"/>
      <c r="I30" s="10"/>
      <c r="J30" s="10"/>
    </row>
    <row r="31" spans="1:10" x14ac:dyDescent="0.25">
      <c r="A31" s="54" t="s">
        <v>2</v>
      </c>
      <c r="B31" s="55"/>
      <c r="C31" s="8"/>
      <c r="D31" s="32"/>
      <c r="E31" s="10"/>
      <c r="F31" s="10"/>
      <c r="G31" s="10"/>
      <c r="H31" s="10"/>
      <c r="I31" s="10"/>
    </row>
    <row r="32" spans="1:10" x14ac:dyDescent="0.25">
      <c r="A32" s="17" t="s">
        <v>47</v>
      </c>
      <c r="B32" s="36" t="s">
        <v>10</v>
      </c>
      <c r="C32" s="11"/>
      <c r="D32" s="32"/>
      <c r="E32" s="10"/>
      <c r="F32" s="10"/>
      <c r="G32" s="10"/>
      <c r="H32" s="10"/>
      <c r="I32" s="10"/>
    </row>
    <row r="33" spans="1:10" x14ac:dyDescent="0.25">
      <c r="A33" s="17" t="s">
        <v>28</v>
      </c>
      <c r="B33" s="37" t="s">
        <v>9</v>
      </c>
      <c r="C33" s="8"/>
      <c r="D33" s="32"/>
      <c r="E33" s="10"/>
      <c r="F33" s="10"/>
      <c r="G33" s="10"/>
      <c r="H33" s="10"/>
      <c r="I33" s="10"/>
      <c r="J33" s="10"/>
    </row>
    <row r="34" spans="1:10" x14ac:dyDescent="0.25">
      <c r="A34" s="17" t="s">
        <v>24</v>
      </c>
      <c r="B34" s="37" t="s">
        <v>9</v>
      </c>
      <c r="C34" s="8"/>
      <c r="D34" s="32"/>
      <c r="E34" s="10"/>
      <c r="F34" s="10"/>
      <c r="G34" s="10"/>
      <c r="H34" s="10"/>
      <c r="I34" s="10"/>
      <c r="J34" s="10"/>
    </row>
    <row r="35" spans="1:10" x14ac:dyDescent="0.25">
      <c r="A35" s="19"/>
      <c r="B35" s="6"/>
      <c r="C35" s="11"/>
      <c r="D35" s="32"/>
      <c r="E35" s="10"/>
      <c r="F35" s="10"/>
      <c r="G35" s="10"/>
      <c r="H35" s="10"/>
      <c r="I35" s="10"/>
    </row>
    <row r="36" spans="1:10" x14ac:dyDescent="0.25">
      <c r="A36" s="18" t="s">
        <v>3</v>
      </c>
      <c r="B36" s="7"/>
      <c r="C36" s="11"/>
      <c r="D36" s="32"/>
      <c r="E36" s="10"/>
      <c r="F36" s="10"/>
      <c r="G36" s="10"/>
      <c r="H36" s="10"/>
      <c r="I36" s="10"/>
    </row>
    <row r="37" spans="1:10" x14ac:dyDescent="0.25">
      <c r="A37" s="17" t="s">
        <v>48</v>
      </c>
      <c r="B37" s="37" t="s">
        <v>19</v>
      </c>
      <c r="C37" s="8"/>
      <c r="D37" s="32"/>
      <c r="E37" s="10"/>
      <c r="F37" s="10"/>
      <c r="G37" s="10"/>
      <c r="H37" s="10"/>
      <c r="I37" s="10"/>
    </row>
    <row r="38" spans="1:10" x14ac:dyDescent="0.25">
      <c r="A38" s="16" t="s">
        <v>49</v>
      </c>
      <c r="B38" s="36" t="s">
        <v>9</v>
      </c>
      <c r="C38" s="11"/>
      <c r="D38" s="32"/>
      <c r="E38" s="10"/>
      <c r="F38" s="10"/>
      <c r="G38" s="10"/>
      <c r="H38" s="10"/>
      <c r="I38" s="10"/>
    </row>
    <row r="39" spans="1:10" x14ac:dyDescent="0.25">
      <c r="A39" s="17" t="s">
        <v>61</v>
      </c>
      <c r="B39" s="36" t="s">
        <v>19</v>
      </c>
      <c r="C39" s="11"/>
      <c r="D39" s="32"/>
      <c r="E39" s="10"/>
      <c r="F39" s="10"/>
      <c r="G39" s="10"/>
      <c r="H39" s="10"/>
      <c r="I39" s="10"/>
    </row>
    <row r="40" spans="1:10" x14ac:dyDescent="0.25">
      <c r="A40" s="64" t="s">
        <v>16</v>
      </c>
      <c r="B40" s="65"/>
      <c r="C40" s="11"/>
      <c r="D40" s="32"/>
      <c r="E40" s="10"/>
      <c r="F40" s="10"/>
      <c r="G40" s="10"/>
      <c r="H40" s="10"/>
      <c r="I40" s="10"/>
    </row>
    <row r="41" spans="1:10" x14ac:dyDescent="0.25">
      <c r="A41" s="54"/>
      <c r="B41" s="55"/>
      <c r="C41" s="11"/>
      <c r="D41" s="32"/>
      <c r="E41" s="10"/>
      <c r="F41" s="10"/>
      <c r="G41" s="10"/>
      <c r="H41" s="10"/>
      <c r="I41" s="10"/>
    </row>
    <row r="42" spans="1:10" x14ac:dyDescent="0.25">
      <c r="A42" s="16" t="s">
        <v>29</v>
      </c>
      <c r="B42" s="43" t="s">
        <v>9</v>
      </c>
      <c r="C42" s="11"/>
      <c r="D42" s="32"/>
      <c r="E42" s="10"/>
      <c r="F42" s="10"/>
      <c r="G42" s="10"/>
      <c r="H42" s="10"/>
      <c r="I42" s="10"/>
    </row>
    <row r="43" spans="1:10" x14ac:dyDescent="0.25">
      <c r="A43" s="17" t="s">
        <v>30</v>
      </c>
      <c r="B43" s="36" t="s">
        <v>10</v>
      </c>
      <c r="C43" s="11"/>
      <c r="D43" s="32"/>
      <c r="E43" s="10"/>
      <c r="F43" s="10"/>
      <c r="G43" s="10"/>
      <c r="H43" s="10"/>
      <c r="I43" s="10"/>
    </row>
    <row r="44" spans="1:10" x14ac:dyDescent="0.25">
      <c r="A44" s="16" t="s">
        <v>50</v>
      </c>
      <c r="B44" s="43" t="s">
        <v>10</v>
      </c>
      <c r="C44" s="11"/>
      <c r="D44" s="32"/>
      <c r="E44" s="10"/>
      <c r="F44" s="10"/>
      <c r="G44" s="10"/>
      <c r="H44" s="10"/>
      <c r="I44" s="10"/>
    </row>
    <row r="45" spans="1:10" x14ac:dyDescent="0.25">
      <c r="A45" s="17"/>
      <c r="B45" s="43"/>
      <c r="C45" s="11"/>
      <c r="D45" s="32"/>
      <c r="E45" s="10"/>
      <c r="F45" s="10"/>
      <c r="G45" s="10"/>
      <c r="H45" s="10"/>
      <c r="I45" s="10"/>
    </row>
    <row r="46" spans="1:10" x14ac:dyDescent="0.25">
      <c r="A46" s="20" t="s">
        <v>4</v>
      </c>
      <c r="B46" s="2"/>
      <c r="C46" s="8"/>
      <c r="D46" s="32"/>
      <c r="E46" s="10"/>
      <c r="F46" s="10"/>
      <c r="G46" s="10"/>
      <c r="H46" s="10"/>
      <c r="I46" s="10"/>
    </row>
    <row r="47" spans="1:10" x14ac:dyDescent="0.25">
      <c r="A47" s="17" t="s">
        <v>51</v>
      </c>
      <c r="B47" s="36" t="s">
        <v>10</v>
      </c>
      <c r="C47" s="11"/>
      <c r="D47" s="32"/>
      <c r="E47" s="10"/>
      <c r="F47" s="10"/>
      <c r="G47" s="10"/>
      <c r="H47" s="10"/>
      <c r="I47" s="10"/>
    </row>
    <row r="48" spans="1:10" x14ac:dyDescent="0.25">
      <c r="A48" s="17" t="s">
        <v>52</v>
      </c>
      <c r="B48" s="36" t="s">
        <v>9</v>
      </c>
      <c r="C48" s="11"/>
      <c r="D48" s="32"/>
      <c r="E48" s="10"/>
      <c r="F48" s="10"/>
      <c r="G48" s="10"/>
      <c r="H48" s="10"/>
      <c r="I48" s="10"/>
    </row>
    <row r="49" spans="1:9" x14ac:dyDescent="0.25">
      <c r="A49" s="17" t="s">
        <v>53</v>
      </c>
      <c r="B49" s="36" t="s">
        <v>19</v>
      </c>
      <c r="C49" s="11"/>
      <c r="D49" s="32"/>
      <c r="E49" s="10"/>
      <c r="F49" s="10"/>
      <c r="G49" s="10"/>
      <c r="H49" s="10"/>
      <c r="I49" s="10"/>
    </row>
    <row r="50" spans="1:9" x14ac:dyDescent="0.25">
      <c r="A50" s="14"/>
      <c r="B50" s="21"/>
      <c r="C50" s="11"/>
      <c r="D50" s="31"/>
      <c r="E50" s="10"/>
      <c r="F50" s="10"/>
      <c r="G50" s="10"/>
      <c r="H50" s="10"/>
      <c r="I50" s="10"/>
    </row>
    <row r="51" spans="1:9" ht="15.75" customHeight="1" x14ac:dyDescent="0.25">
      <c r="A51" s="68" t="s">
        <v>5</v>
      </c>
      <c r="B51" s="69"/>
      <c r="C51" s="11"/>
      <c r="D51" s="31"/>
      <c r="E51" s="10"/>
      <c r="F51" s="10"/>
      <c r="G51" s="10"/>
      <c r="H51" s="10"/>
      <c r="I51" s="10"/>
    </row>
    <row r="52" spans="1:9" ht="15" customHeight="1" x14ac:dyDescent="0.25">
      <c r="A52" s="66" t="s">
        <v>17</v>
      </c>
      <c r="B52" s="67"/>
      <c r="C52" s="11"/>
      <c r="D52" s="31"/>
      <c r="E52" s="10"/>
      <c r="F52" s="10"/>
      <c r="G52" s="10"/>
      <c r="H52" s="10"/>
      <c r="I52" s="10"/>
    </row>
    <row r="53" spans="1:9" x14ac:dyDescent="0.25">
      <c r="A53" s="23" t="s">
        <v>31</v>
      </c>
      <c r="B53" s="44" t="s">
        <v>10</v>
      </c>
      <c r="C53" s="11"/>
      <c r="D53" s="31"/>
      <c r="E53" s="10"/>
      <c r="F53" s="10"/>
      <c r="G53" s="10"/>
      <c r="H53" s="10"/>
      <c r="I53" s="10"/>
    </row>
    <row r="54" spans="1:9" x14ac:dyDescent="0.25">
      <c r="A54" s="23" t="s">
        <v>54</v>
      </c>
      <c r="B54" s="44" t="s">
        <v>9</v>
      </c>
      <c r="C54" s="11"/>
      <c r="D54" s="31"/>
      <c r="E54" s="10"/>
      <c r="F54" s="10"/>
      <c r="G54" s="10"/>
      <c r="H54" s="10"/>
      <c r="I54" s="10"/>
    </row>
    <row r="55" spans="1:9" x14ac:dyDescent="0.25">
      <c r="A55" s="23" t="s">
        <v>32</v>
      </c>
      <c r="B55" s="44" t="s">
        <v>19</v>
      </c>
      <c r="C55" s="11"/>
      <c r="D55" s="31"/>
      <c r="E55" s="10"/>
      <c r="F55" s="10"/>
      <c r="G55" s="10"/>
      <c r="H55" s="10"/>
      <c r="I55" s="10"/>
    </row>
    <row r="56" spans="1:9" x14ac:dyDescent="0.25">
      <c r="A56" s="22"/>
      <c r="B56" s="5"/>
      <c r="C56" s="11"/>
      <c r="D56" s="31"/>
      <c r="E56" s="10"/>
      <c r="F56" s="10"/>
      <c r="G56" s="10"/>
      <c r="H56" s="10"/>
      <c r="I56" s="10"/>
    </row>
    <row r="57" spans="1:9" x14ac:dyDescent="0.25">
      <c r="A57" s="22" t="s">
        <v>6</v>
      </c>
      <c r="B57" s="5"/>
      <c r="C57" s="11"/>
      <c r="D57" s="31"/>
      <c r="E57" s="10"/>
      <c r="F57" s="10"/>
      <c r="G57" s="10"/>
      <c r="H57" s="10"/>
      <c r="I57" s="10"/>
    </row>
    <row r="58" spans="1:9" ht="15.75" customHeight="1" x14ac:dyDescent="0.25">
      <c r="A58" s="23" t="s">
        <v>33</v>
      </c>
      <c r="B58" s="38" t="s">
        <v>10</v>
      </c>
      <c r="C58" s="11"/>
      <c r="D58" s="31">
        <f>COUNTIF(B58:B75,"I høj grad")</f>
        <v>5</v>
      </c>
      <c r="E58" s="10"/>
      <c r="F58" s="10"/>
      <c r="G58" s="10"/>
      <c r="H58" s="10"/>
      <c r="I58" s="10"/>
    </row>
    <row r="59" spans="1:9" x14ac:dyDescent="0.25">
      <c r="A59" s="24" t="s">
        <v>55</v>
      </c>
      <c r="B59" s="38" t="s">
        <v>19</v>
      </c>
      <c r="C59" s="11"/>
      <c r="D59" s="31">
        <f>COUNTIF(B58:B75,"I nogen grad")</f>
        <v>3</v>
      </c>
      <c r="E59" s="10"/>
      <c r="F59" s="10"/>
      <c r="G59" s="10"/>
      <c r="H59" s="10"/>
      <c r="I59" s="10"/>
    </row>
    <row r="60" spans="1:9" x14ac:dyDescent="0.25">
      <c r="A60" s="25" t="s">
        <v>34</v>
      </c>
      <c r="B60" s="38" t="s">
        <v>9</v>
      </c>
      <c r="C60" s="11"/>
      <c r="D60" s="31">
        <f>COUNTIF(B58:B75,"I lav grad")</f>
        <v>4</v>
      </c>
      <c r="E60" s="10"/>
      <c r="F60" s="10"/>
      <c r="G60" s="10"/>
      <c r="H60" s="10"/>
      <c r="I60" s="10"/>
    </row>
    <row r="61" spans="1:9" x14ac:dyDescent="0.25">
      <c r="A61" s="25"/>
      <c r="B61" s="4"/>
      <c r="C61" s="11"/>
      <c r="D61" s="31"/>
      <c r="E61" s="10"/>
      <c r="F61" s="10"/>
      <c r="G61" s="10"/>
      <c r="H61" s="10"/>
      <c r="I61" s="10"/>
    </row>
    <row r="62" spans="1:9" x14ac:dyDescent="0.25">
      <c r="A62" s="22" t="s">
        <v>18</v>
      </c>
      <c r="B62" s="3"/>
      <c r="C62" s="8"/>
      <c r="D62" s="31"/>
      <c r="E62" s="10"/>
      <c r="F62" s="10"/>
      <c r="G62" s="10"/>
      <c r="H62" s="10"/>
      <c r="I62" s="10"/>
    </row>
    <row r="63" spans="1:9" x14ac:dyDescent="0.25">
      <c r="A63" s="23" t="s">
        <v>35</v>
      </c>
      <c r="B63" s="39" t="s">
        <v>10</v>
      </c>
      <c r="C63" s="8"/>
      <c r="D63" s="31"/>
      <c r="E63" s="10"/>
      <c r="F63" s="10"/>
      <c r="G63" s="10"/>
      <c r="H63" s="10"/>
      <c r="I63" s="10"/>
    </row>
    <row r="64" spans="1:9" x14ac:dyDescent="0.25">
      <c r="A64" s="23" t="s">
        <v>36</v>
      </c>
      <c r="B64" s="38" t="s">
        <v>9</v>
      </c>
      <c r="C64" s="11"/>
      <c r="D64" s="31"/>
      <c r="E64" s="10"/>
      <c r="F64" s="10"/>
      <c r="G64" s="10"/>
      <c r="H64" s="10"/>
      <c r="I64" s="10"/>
    </row>
    <row r="65" spans="1:10" x14ac:dyDescent="0.25">
      <c r="A65" s="23" t="s">
        <v>37</v>
      </c>
      <c r="B65" s="38" t="s">
        <v>19</v>
      </c>
      <c r="C65" s="11"/>
      <c r="D65" s="31"/>
      <c r="E65" s="10"/>
      <c r="F65" s="10"/>
      <c r="G65" s="10"/>
      <c r="H65" s="10"/>
      <c r="I65" s="10"/>
    </row>
    <row r="66" spans="1:10" x14ac:dyDescent="0.25">
      <c r="A66" s="27"/>
      <c r="B66" s="4"/>
      <c r="C66" s="11"/>
      <c r="D66" s="31"/>
      <c r="E66" s="10"/>
      <c r="F66" s="10"/>
      <c r="G66" s="10"/>
      <c r="H66" s="10"/>
      <c r="I66" s="10"/>
    </row>
    <row r="67" spans="1:10" x14ac:dyDescent="0.25">
      <c r="A67" s="28" t="s">
        <v>38</v>
      </c>
      <c r="B67" s="5"/>
      <c r="C67" s="11"/>
      <c r="D67" s="31"/>
      <c r="E67" s="10"/>
      <c r="F67" s="10"/>
      <c r="G67" s="10"/>
      <c r="H67" s="10"/>
      <c r="I67" s="10"/>
    </row>
    <row r="68" spans="1:10" x14ac:dyDescent="0.25">
      <c r="A68" s="25" t="s">
        <v>39</v>
      </c>
      <c r="B68" s="40" t="s">
        <v>10</v>
      </c>
      <c r="C68" s="8"/>
      <c r="D68" s="31"/>
      <c r="E68" s="10"/>
      <c r="F68" s="10"/>
      <c r="G68" s="10"/>
      <c r="H68" s="10"/>
      <c r="I68" s="10"/>
    </row>
    <row r="69" spans="1:10" x14ac:dyDescent="0.25">
      <c r="A69" s="23" t="s">
        <v>56</v>
      </c>
      <c r="B69" s="38" t="s">
        <v>9</v>
      </c>
      <c r="C69" s="11"/>
      <c r="D69" s="31"/>
      <c r="E69" s="10"/>
      <c r="F69" s="10"/>
      <c r="G69" s="10"/>
      <c r="H69" s="10"/>
      <c r="I69" s="10"/>
    </row>
    <row r="70" spans="1:10" x14ac:dyDescent="0.25">
      <c r="A70" s="25" t="s">
        <v>57</v>
      </c>
      <c r="B70" s="38" t="s">
        <v>19</v>
      </c>
      <c r="C70" s="11"/>
      <c r="D70" s="31"/>
      <c r="E70" s="10"/>
      <c r="F70" s="10"/>
      <c r="G70" s="10"/>
      <c r="H70" s="10"/>
      <c r="I70" s="10"/>
    </row>
    <row r="71" spans="1:10" x14ac:dyDescent="0.25">
      <c r="A71" s="27"/>
      <c r="B71" s="4"/>
      <c r="C71" s="11"/>
      <c r="D71" s="31"/>
      <c r="E71" s="10"/>
      <c r="F71" s="10"/>
      <c r="G71" s="10"/>
      <c r="H71" s="10"/>
      <c r="I71" s="10"/>
    </row>
    <row r="72" spans="1:10" x14ac:dyDescent="0.25">
      <c r="A72" s="28" t="s">
        <v>40</v>
      </c>
      <c r="B72" s="26"/>
      <c r="C72" s="8"/>
      <c r="D72" s="31"/>
      <c r="E72" s="10"/>
      <c r="F72" s="10"/>
      <c r="G72" s="10"/>
      <c r="H72" s="10"/>
      <c r="I72" s="10"/>
    </row>
    <row r="73" spans="1:10" x14ac:dyDescent="0.25">
      <c r="A73" s="29" t="s">
        <v>41</v>
      </c>
      <c r="B73" s="38" t="s">
        <v>9</v>
      </c>
      <c r="C73" s="11"/>
      <c r="D73" s="31"/>
      <c r="E73" s="10"/>
      <c r="F73" s="10"/>
      <c r="G73" s="10"/>
      <c r="H73" s="10"/>
      <c r="I73" s="10"/>
    </row>
    <row r="74" spans="1:10" x14ac:dyDescent="0.25">
      <c r="A74" s="24" t="s">
        <v>58</v>
      </c>
      <c r="B74" s="38" t="s">
        <v>9</v>
      </c>
      <c r="C74" s="11"/>
      <c r="D74" s="31"/>
      <c r="E74" s="10"/>
      <c r="F74" s="10"/>
      <c r="G74" s="10"/>
      <c r="H74" s="10"/>
      <c r="I74" s="10"/>
    </row>
    <row r="75" spans="1:10" x14ac:dyDescent="0.25">
      <c r="A75" s="25" t="s">
        <v>59</v>
      </c>
      <c r="B75" s="38" t="s">
        <v>19</v>
      </c>
      <c r="C75" s="11"/>
      <c r="D75" s="31"/>
      <c r="E75" s="10"/>
      <c r="F75" s="10"/>
      <c r="G75" s="10"/>
      <c r="H75" s="10"/>
      <c r="I75" s="10"/>
    </row>
    <row r="76" spans="1:10" x14ac:dyDescent="0.25">
      <c r="A76" s="48"/>
      <c r="B76" s="49"/>
      <c r="C76" s="11"/>
      <c r="D76" s="31"/>
      <c r="E76" s="10"/>
      <c r="F76" s="10"/>
      <c r="G76" s="10"/>
      <c r="H76" s="10"/>
      <c r="I76" s="10"/>
    </row>
    <row r="77" spans="1:10" x14ac:dyDescent="0.25">
      <c r="A77" s="50"/>
      <c r="B77" s="51"/>
      <c r="C77" s="10"/>
      <c r="D77" s="31"/>
      <c r="E77" s="10"/>
      <c r="F77" s="10"/>
      <c r="G77" s="10"/>
      <c r="H77" s="10"/>
      <c r="I77" s="10"/>
    </row>
    <row r="78" spans="1:10" x14ac:dyDescent="0.25">
      <c r="A78" s="50"/>
      <c r="B78" s="51"/>
      <c r="C78" s="10"/>
      <c r="D78" s="31"/>
      <c r="E78" s="10"/>
      <c r="F78" s="10"/>
      <c r="G78" s="10"/>
      <c r="H78" s="10"/>
      <c r="I78" s="10"/>
    </row>
    <row r="79" spans="1:10" x14ac:dyDescent="0.25">
      <c r="A79" s="50"/>
      <c r="B79" s="51"/>
      <c r="C79" s="10"/>
      <c r="D79" s="31"/>
      <c r="E79" s="10"/>
      <c r="F79" s="10"/>
      <c r="G79" s="10"/>
      <c r="H79" s="10"/>
      <c r="I79" s="10"/>
    </row>
    <row r="80" spans="1:10" x14ac:dyDescent="0.25">
      <c r="A80" s="50"/>
      <c r="B80" s="51"/>
      <c r="C80" s="10"/>
      <c r="D80" s="31"/>
      <c r="E80" s="10"/>
      <c r="F80" s="10"/>
      <c r="G80" s="10"/>
      <c r="H80" s="10"/>
      <c r="I80" s="10"/>
      <c r="J80" s="10"/>
    </row>
    <row r="81" spans="1:9" x14ac:dyDescent="0.25">
      <c r="A81" s="10"/>
      <c r="B81" s="10"/>
      <c r="C81" s="10"/>
      <c r="D81" s="31"/>
      <c r="E81" s="10"/>
      <c r="F81" s="10"/>
      <c r="G81" s="10"/>
      <c r="H81" s="10"/>
      <c r="I81" s="10"/>
    </row>
    <row r="82" spans="1:9" x14ac:dyDescent="0.25">
      <c r="C82" s="10"/>
      <c r="D82" s="31"/>
      <c r="E82" s="10"/>
      <c r="F82" s="10"/>
      <c r="G82" s="10"/>
    </row>
  </sheetData>
  <sheetProtection formatCells="0"/>
  <protectedRanges>
    <protectedRange password="CC3D" sqref="B9:B23 B6:B7" name="Område1"/>
  </protectedRanges>
  <mergeCells count="16">
    <mergeCell ref="A1:J2"/>
    <mergeCell ref="A76:B80"/>
    <mergeCell ref="A5:B5"/>
    <mergeCell ref="A26:B26"/>
    <mergeCell ref="A30:B30"/>
    <mergeCell ref="A31:B31"/>
    <mergeCell ref="A12:B13"/>
    <mergeCell ref="A16:B17"/>
    <mergeCell ref="A8:B9"/>
    <mergeCell ref="A20:B21"/>
    <mergeCell ref="A40:B41"/>
    <mergeCell ref="A52:B52"/>
    <mergeCell ref="A51:B51"/>
    <mergeCell ref="A4:B4"/>
    <mergeCell ref="A25:B25"/>
    <mergeCell ref="E3:J3"/>
  </mergeCells>
  <conditionalFormatting sqref="B6">
    <cfRule type="cellIs" priority="1" operator="equal">
      <formula>5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'Ark2'!$A$1:$E$1</xm:f>
          </x14:formula1>
          <xm:sqref>B27:B29 B32:B34 B22:B23 B47:B49 B63:B65 B68:B70 B73:B75 B58:B60 B10:B11 B6:B7 B14:B15 B18:B19 B37:B39 B42:B45 B53:B55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D1" sqref="D1"/>
    </sheetView>
  </sheetViews>
  <sheetFormatPr defaultRowHeight="15" x14ac:dyDescent="0.25"/>
  <cols>
    <col min="1" max="1" width="9.140625" bestFit="1" customWidth="1"/>
    <col min="2" max="2" width="11.85546875" bestFit="1" customWidth="1"/>
    <col min="3" max="3" width="8.85546875" bestFit="1" customWidth="1"/>
    <col min="4" max="4" width="12.7109375" bestFit="1" customWidth="1"/>
    <col min="5" max="5" width="8.5703125" bestFit="1" customWidth="1"/>
  </cols>
  <sheetData>
    <row r="1" spans="1:3" x14ac:dyDescent="0.25">
      <c r="A1" t="s">
        <v>9</v>
      </c>
      <c r="B1" t="s">
        <v>10</v>
      </c>
      <c r="C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Randers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Janette Pihlsbech D Lauridsen</dc:creator>
  <cp:lastModifiedBy>Stine Svenstrup</cp:lastModifiedBy>
  <cp:lastPrinted>2020-07-29T07:50:18Z</cp:lastPrinted>
  <dcterms:created xsi:type="dcterms:W3CDTF">2020-07-28T08:54:43Z</dcterms:created>
  <dcterms:modified xsi:type="dcterms:W3CDTF">2023-03-13T14:38:50Z</dcterms:modified>
</cp:coreProperties>
</file>